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saac\Downloads\"/>
    </mc:Choice>
  </mc:AlternateContent>
  <xr:revisionPtr revIDLastSave="0" documentId="8_{36812251-9A8F-4F55-A1C2-E8035A22CA70}" xr6:coauthVersionLast="47" xr6:coauthVersionMax="47" xr10:uidLastSave="{00000000-0000-0000-0000-000000000000}"/>
  <bookViews>
    <workbookView xWindow="-108" yWindow="-108" windowWidth="23256" windowHeight="12576" xr2:uid="{D3C6458A-E076-4337-9ED6-8594A2E86E7D}"/>
  </bookViews>
  <sheets>
    <sheet name="Live" sheetId="1" r:id="rId1"/>
  </sheets>
  <definedNames>
    <definedName name="_xlnm._FilterDatabase" localSheetId="0" hidden="1">Live!$A$1:$O$57</definedName>
    <definedName name="_Hlk137712876" localSheetId="0">Live!#REF!</definedName>
    <definedName name="_xlnm.Print_Titles" localSheetId="0">Live!$1:$1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1" l="1"/>
</calcChain>
</file>

<file path=xl/sharedStrings.xml><?xml version="1.0" encoding="utf-8"?>
<sst xmlns="http://schemas.openxmlformats.org/spreadsheetml/2006/main" count="415" uniqueCount="215">
  <si>
    <t>Title of the Agreement</t>
  </si>
  <si>
    <t>Directorate/service responsible</t>
  </si>
  <si>
    <t>Contract start date</t>
  </si>
  <si>
    <t>End date</t>
  </si>
  <si>
    <t>Review date</t>
  </si>
  <si>
    <t xml:space="preserve">Contract value </t>
  </si>
  <si>
    <t>Supplier Name</t>
  </si>
  <si>
    <t>Irrecoverable VAT</t>
  </si>
  <si>
    <t>SME supplier</t>
  </si>
  <si>
    <t xml:space="preserve">VCSE supplier </t>
  </si>
  <si>
    <t>Tender process type</t>
  </si>
  <si>
    <t xml:space="preserve">Contract Reference number / ID </t>
  </si>
  <si>
    <t xml:space="preserve">Supplier registered charity number </t>
  </si>
  <si>
    <t xml:space="preserve">Supplier registered company number </t>
  </si>
  <si>
    <t xml:space="preserve">Description of goods and services </t>
  </si>
  <si>
    <t>Fire Alarm Systems &amp; Emergency Lighting Maintenance Service</t>
  </si>
  <si>
    <t>Treasury Management Services</t>
  </si>
  <si>
    <t>housing and care of stray and abandoned dogs</t>
  </si>
  <si>
    <t>Contract for the provision of valuation services (Commercial Properties)</t>
  </si>
  <si>
    <t>electricity and gas supply for various sites in spelthorne</t>
  </si>
  <si>
    <t>Concession Contract for the management of the spelthorne business incubator</t>
  </si>
  <si>
    <t>Provision of software for electronic document signing</t>
  </si>
  <si>
    <t>phone and broadband for Harper House</t>
  </si>
  <si>
    <t>phone and broadband for White House Hostel</t>
  </si>
  <si>
    <t>Contract for the Provision of a Door Entry Management, Time and Attendance System</t>
  </si>
  <si>
    <t>Mansafe (Roof) Systems Testing</t>
  </si>
  <si>
    <t>Electrical Services</t>
  </si>
  <si>
    <t>HVAC Systems Maintenance Service</t>
  </si>
  <si>
    <t>General Builder Reactive Works</t>
  </si>
  <si>
    <t>Apprenticeship Training Services Agreement</t>
  </si>
  <si>
    <t>Contract for the Management of Harper House</t>
  </si>
  <si>
    <t>Service Level Agreement to supply and manage Technology Enabled Care Services for Spelthorne Personal Alarm Network</t>
  </si>
  <si>
    <t>Contract for Telephony System (software)</t>
  </si>
  <si>
    <t>Lifting Servicing and Maintenance Contract for Spelthorne Borough Council</t>
  </si>
  <si>
    <t>Roller Shutter Doors</t>
  </si>
  <si>
    <t>Cleaning Services at White House and Harper House</t>
  </si>
  <si>
    <t>Contract for the management of Staines Market</t>
  </si>
  <si>
    <t>Agreement for the Provision of Monitoring and Maintenance Services</t>
  </si>
  <si>
    <t>Contract for health and safety systems software</t>
  </si>
  <si>
    <t>Grant Agreement in Respect of A308 Corridor Project</t>
  </si>
  <si>
    <t>Provision, Installation and Maintenance of Outdoor Gym Equipment</t>
  </si>
  <si>
    <t>Spelthorne borough Council and Wilks Head &amp; Eve LLP for Valuation Services</t>
  </si>
  <si>
    <t xml:space="preserve">Intruder Alarm </t>
  </si>
  <si>
    <t xml:space="preserve">Contract for the Management of White House </t>
  </si>
  <si>
    <t>Collaboration Agreement in respect of the Provision of an Integrated Insurance Service</t>
  </si>
  <si>
    <t>Neighbourhood Services</t>
  </si>
  <si>
    <t xml:space="preserve">Asset Management </t>
  </si>
  <si>
    <t>Asset Management</t>
  </si>
  <si>
    <t>Independent Living</t>
  </si>
  <si>
    <t>Finance</t>
  </si>
  <si>
    <t>HR</t>
  </si>
  <si>
    <t>Environmental Health</t>
  </si>
  <si>
    <t>Community Wellbeing</t>
  </si>
  <si>
    <t xml:space="preserve">Neighbourhood Services </t>
  </si>
  <si>
    <t>Commissioning &amp; Transformation</t>
  </si>
  <si>
    <t xml:space="preserve">Community Wellbeing </t>
  </si>
  <si>
    <t xml:space="preserve">Facilities Management </t>
  </si>
  <si>
    <t>Legal</t>
  </si>
  <si>
    <t xml:space="preserve">Environmental Health </t>
  </si>
  <si>
    <t xml:space="preserve">Customer Services </t>
  </si>
  <si>
    <t>Planning &amp; Housing Strategy - Regeneration</t>
  </si>
  <si>
    <t>ABCA Systems Ltd</t>
  </si>
  <si>
    <t>Arlingclose</t>
  </si>
  <si>
    <t>Carter Jonas LLP</t>
  </si>
  <si>
    <t>Cotribe Incubator CIC</t>
  </si>
  <si>
    <t>DocuSign Inc</t>
  </si>
  <si>
    <t>Gamma Telecom Ltd</t>
  </si>
  <si>
    <t>GD Security Ltd</t>
  </si>
  <si>
    <t>HFX Ltd</t>
  </si>
  <si>
    <t>Kempton Carr Croft Ltd</t>
  </si>
  <si>
    <t>MBKB Ltd trading as MBKB</t>
  </si>
  <si>
    <t>Metropolitan Housing Trust Ltd t/a Metropolitan Thames Valley Housing</t>
  </si>
  <si>
    <t>Mole Valley District Council</t>
  </si>
  <si>
    <t>Netcall Telecom Ltd</t>
  </si>
  <si>
    <t>npower Ltd</t>
  </si>
  <si>
    <t>Precision Lift Services Ltd</t>
  </si>
  <si>
    <t>ProDoor Ltd</t>
  </si>
  <si>
    <t>Proof Facilities Management Ltd t/a proof FM</t>
  </si>
  <si>
    <t>Ritagate Staines Ltd</t>
  </si>
  <si>
    <t>Runnymede Borough Council</t>
  </si>
  <si>
    <t>Sayfa Systems UK Ltd</t>
  </si>
  <si>
    <t>SEE Services PLC</t>
  </si>
  <si>
    <t>SHE Software Ltd</t>
  </si>
  <si>
    <t>Smith &amp; Byford Ltd</t>
  </si>
  <si>
    <t>Surrey County Council</t>
  </si>
  <si>
    <t>Thamesway Contractors Ltd</t>
  </si>
  <si>
    <t>The Great Outdoor Gym Company Ltd</t>
  </si>
  <si>
    <t>The Mayor and Burgesses of the London Borough of Sutton</t>
  </si>
  <si>
    <t>TotalEnergies Gas &amp; Power Ltd</t>
  </si>
  <si>
    <t>Voluntary Support North Surrey</t>
  </si>
  <si>
    <t>Wilks Head and Eve LLP</t>
  </si>
  <si>
    <t>A1151</t>
  </si>
  <si>
    <t>A1577</t>
  </si>
  <si>
    <t>A1492</t>
  </si>
  <si>
    <t>A1545/a</t>
  </si>
  <si>
    <t>A1525</t>
  </si>
  <si>
    <t>A1508</t>
  </si>
  <si>
    <t>A1509</t>
  </si>
  <si>
    <t>A1558</t>
  </si>
  <si>
    <t>A1425</t>
  </si>
  <si>
    <t>A1554</t>
  </si>
  <si>
    <t>A1574</t>
  </si>
  <si>
    <t>A1588</t>
  </si>
  <si>
    <t>A1437</t>
  </si>
  <si>
    <t>A1497</t>
  </si>
  <si>
    <t>A1566</t>
  </si>
  <si>
    <t>A1402/A1112b</t>
  </si>
  <si>
    <t>A1536</t>
  </si>
  <si>
    <t>NH94</t>
  </si>
  <si>
    <t>A1572</t>
  </si>
  <si>
    <t>A1570</t>
  </si>
  <si>
    <t>A1539</t>
  </si>
  <si>
    <t>A1537</t>
  </si>
  <si>
    <t>06294877</t>
  </si>
  <si>
    <t>OC304417</t>
  </si>
  <si>
    <t>05858177</t>
  </si>
  <si>
    <t>12858033</t>
  </si>
  <si>
    <t>FC030278</t>
  </si>
  <si>
    <t>04340834</t>
  </si>
  <si>
    <t>12424318</t>
  </si>
  <si>
    <t>08137794</t>
  </si>
  <si>
    <t>05578213</t>
  </si>
  <si>
    <t>07349835</t>
  </si>
  <si>
    <t>IP16337R</t>
  </si>
  <si>
    <t>02831215</t>
  </si>
  <si>
    <t>03653277</t>
  </si>
  <si>
    <t>03213600</t>
  </si>
  <si>
    <t>03801177</t>
  </si>
  <si>
    <t>07028652</t>
  </si>
  <si>
    <t>09133141</t>
  </si>
  <si>
    <t>07982469</t>
  </si>
  <si>
    <t>10393653</t>
  </si>
  <si>
    <t>SC164270</t>
  </si>
  <si>
    <t>01074356</t>
  </si>
  <si>
    <t>09007006</t>
  </si>
  <si>
    <t>06041524</t>
  </si>
  <si>
    <t>02172239</t>
  </si>
  <si>
    <t>OC315743</t>
  </si>
  <si>
    <t>Yes</t>
  </si>
  <si>
    <t>No</t>
  </si>
  <si>
    <t>Provision of Treasury Management Services</t>
  </si>
  <si>
    <t>valuation services commercial properties</t>
  </si>
  <si>
    <t>provision of the management of the spelthorne business incubator</t>
  </si>
  <si>
    <t>DocuSign will provide DocuSign services to Spelthorne Borough Council including eSignature Enterprise Pro Edition - Envelope Subs, Premier Support, Adoption Consulting and Single Sign-On Implementation Services</t>
  </si>
  <si>
    <t>Installation, planned preventative maintenance and unplanned responsive repair of door entry management, time and attendance system</t>
  </si>
  <si>
    <t>Provision of building and void management services and support service to residents of the hostel</t>
  </si>
  <si>
    <t>Mole Valley District Council agrees to be the supplier and manage the technology Enabled Care Services for Spelthorne Borough Council</t>
  </si>
  <si>
    <t>phone system</t>
  </si>
  <si>
    <t>Half Hourly, Non Half Hourly, metered electricity with meter operations and additional services</t>
  </si>
  <si>
    <t>maintenance and routine service of all passenger lifts, disabled platform lifts and good hoists owned by Spelthorne Borough Council</t>
  </si>
  <si>
    <t>cleaning services at white house and harper house</t>
  </si>
  <si>
    <t>management of Staines Market (A1112b extends the initial A1402 contract by period of 2 years where initial end date was 26/04/2022)</t>
  </si>
  <si>
    <t>Contract for the SHE health and safety software system</t>
  </si>
  <si>
    <t>spelthorne borough council agreed to pay the grant to surrey county council to assist in carrying out A308 corridor project</t>
  </si>
  <si>
    <t>Integrated Insurance Service</t>
  </si>
  <si>
    <t>Daily Metered and Non-daily Metered Including Product Class 1,2,3, and 4 with additional services</t>
  </si>
  <si>
    <t>Wilks Head &amp; Eve LLP will provide valuation services of Knowle Green Estates Ltd's assets</t>
  </si>
  <si>
    <t>Stock Condition Survey</t>
  </si>
  <si>
    <t>Building Surveying for stock condition</t>
  </si>
  <si>
    <t>Contract for the Supply of Metered Gas and Additional Services - Laser Framework Reef Y18002</t>
  </si>
  <si>
    <t>Spelthorne Borough Council wishes Runnymede Borough Council to monitor its commissioned CCTV surveillance system (44 CCTV connections)</t>
  </si>
  <si>
    <t>design, supply, install and maintenance of outdoor gym equipment across 10 sites</t>
  </si>
  <si>
    <t>Contract for Supply of Electricity with Meter Operations and Additional Services - Laser Framework Ref Y18003</t>
  </si>
  <si>
    <t>N/A</t>
  </si>
  <si>
    <t>Grant funding for upskilling communities, funded by Prosperity Fund</t>
  </si>
  <si>
    <t>Grant</t>
  </si>
  <si>
    <t>CAPITA IB SOLUTIONS LTD</t>
  </si>
  <si>
    <t>'Upskilling Communities' prosperity
fund project</t>
  </si>
  <si>
    <t xml:space="preserve">Finance Software support and maintenance contract </t>
  </si>
  <si>
    <t>Support and Maintenance for Finance Software 2024-2027</t>
  </si>
  <si>
    <t>Catriona Riddell Associates Ltd.</t>
  </si>
  <si>
    <t>PP0096</t>
  </si>
  <si>
    <t>Consultancy Services Review of Local Plan</t>
  </si>
  <si>
    <t xml:space="preserve">The provision of ad hoc advice to inform the Local Plan </t>
  </si>
  <si>
    <t>PP0097</t>
  </si>
  <si>
    <t>Consultancy Services - Critical Friend (Design Code)</t>
  </si>
  <si>
    <t>The provision of ad hoc advice to inform the Local Plan and Design Code work</t>
  </si>
  <si>
    <t>Von Bradsky Enterprises Ltd.</t>
  </si>
  <si>
    <t>Direct Award</t>
  </si>
  <si>
    <t>Tender</t>
  </si>
  <si>
    <t>Place, Protection and Prosperity</t>
  </si>
  <si>
    <t>SOEX UK LTD</t>
  </si>
  <si>
    <t>A1669</t>
  </si>
  <si>
    <t>Data Processing agreement relating to the data matching services</t>
  </si>
  <si>
    <t>A1670</t>
  </si>
  <si>
    <t>cemeteries safety project</t>
  </si>
  <si>
    <t>CDS Group Limited</t>
  </si>
  <si>
    <t>SDK (Environmental) Limited</t>
  </si>
  <si>
    <t>Oxford City Council and Reigate and Banstead Borough Council</t>
  </si>
  <si>
    <t>Provision of Textile Recycling Services</t>
  </si>
  <si>
    <t>Textile Recycling Services</t>
  </si>
  <si>
    <t>Asbestos reinspection</t>
  </si>
  <si>
    <t>Life Environmental Services Ltd.</t>
  </si>
  <si>
    <t>Asbestos reinspection service</t>
  </si>
  <si>
    <t>Legionella / Water Hygiene</t>
  </si>
  <si>
    <t>Total Environmental Compliance Ltd.</t>
  </si>
  <si>
    <t>Water features Service Contract</t>
  </si>
  <si>
    <t>Ustigate</t>
  </si>
  <si>
    <t>31/04/2028</t>
  </si>
  <si>
    <t>Pest Control Services</t>
  </si>
  <si>
    <t>Clements Environmental Services</t>
  </si>
  <si>
    <t>Knowle Green Lockup Services</t>
  </si>
  <si>
    <t>Premier Services Ltd.</t>
  </si>
  <si>
    <t>Security &amp; Lockup services</t>
  </si>
  <si>
    <t>Vehicle Washing Water recycling (reclaim)</t>
  </si>
  <si>
    <t>Reclaim of vehicle washing water</t>
  </si>
  <si>
    <t>Kirton Water Treatment Services</t>
  </si>
  <si>
    <t>Garden Irrigation</t>
  </si>
  <si>
    <t>Watering and irrigation of Sunbury Walled Garden</t>
  </si>
  <si>
    <t xml:space="preserve">Commercial Services Kent Ltd (t/a LASER Energy) Bureau Services </t>
  </si>
  <si>
    <t>Bureau services for electricity and gas supply for various sites in spelthorne</t>
  </si>
  <si>
    <t>Framework Agreement</t>
  </si>
  <si>
    <t>Conservation Area Assessment</t>
  </si>
  <si>
    <t>Contract for a Consultant to carry out Assessments of 7 Conservation Areas</t>
  </si>
  <si>
    <t>Pucell UK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</si>
</sst>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&quot;£&quot;#,##0.00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left" vertical="top" wrapText="1"/>
    </xf>
    <xf numFmtId="165" fontId="1" fillId="0" borderId="1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/>
    <xf numFmtId="0" fontId="0" fillId="0" borderId="1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5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left" vertical="top" wrapText="1"/>
    </xf>
    <xf numFmtId="0" fontId="0" fillId="0" borderId="1" xfId="0" quotePrefix="1" applyBorder="1" applyAlignment="1">
      <alignment horizontal="left" vertical="top" wrapText="1"/>
    </xf>
    <xf numFmtId="165" fontId="0" fillId="0" borderId="1" xfId="0" applyNumberFormat="1" applyBorder="1" applyAlignment="1">
      <alignment horizontal="left" vertical="top" wrapText="1"/>
    </xf>
    <xf numFmtId="165" fontId="5" fillId="0" borderId="1" xfId="0" applyNumberFormat="1" applyFont="1" applyBorder="1" applyAlignment="1">
      <alignment horizontal="left" vertical="top" wrapText="1"/>
    </xf>
    <xf numFmtId="165" fontId="1" fillId="0" borderId="0" xfId="0" applyNumberFormat="1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65" fontId="3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14" fontId="1" fillId="0" borderId="1" xfId="0" applyNumberFormat="1" applyFont="1" applyBorder="1" applyAlignment="1">
      <alignment horizontal="left" vertical="top" wrapText="1"/>
    </xf>
    <xf numFmtId="0" fontId="4" fillId="0" borderId="1" xfId="0" applyFont="1" applyBorder="1"/>
    <xf numFmtId="165" fontId="0" fillId="0" borderId="0" xfId="0" applyNumberForma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57A3D-B31F-43C2-B37E-DA1124542639}">
  <sheetPr>
    <pageSetUpPr fitToPage="1"/>
  </sheetPr>
  <dimension ref="A1:O57"/>
  <sheetViews>
    <sheetView tabSelected="1" zoomScale="87" zoomScaleNormal="87" workbookViewId="0">
      <pane ySplit="1" topLeftCell="A2" activePane="bottomLeft" state="frozen"/>
      <selection activeCell="C1" sqref="C1"/>
      <selection pane="bottomLeft" activeCell="D46" sqref="D46"/>
    </sheetView>
  </sheetViews>
  <sheetFormatPr defaultColWidth="11.5546875" defaultRowHeight="14.4" x14ac:dyDescent="0.3"/>
  <cols>
    <col min="1" max="1" width="15.5546875" style="5" customWidth="1"/>
    <col min="2" max="2" width="44.5546875" style="5" bestFit="1" customWidth="1"/>
    <col min="3" max="3" width="45" style="5" bestFit="1" customWidth="1"/>
    <col min="4" max="4" width="25" style="5" bestFit="1" customWidth="1"/>
    <col min="5" max="5" width="15.44140625" style="21" bestFit="1" customWidth="1"/>
    <col min="6" max="6" width="15.88671875" style="5" bestFit="1" customWidth="1"/>
    <col min="7" max="7" width="15" style="5" bestFit="1" customWidth="1"/>
    <col min="8" max="8" width="13.6640625" style="5" bestFit="1" customWidth="1"/>
    <col min="9" max="9" width="40.109375" style="5" bestFit="1" customWidth="1"/>
    <col min="10" max="10" width="16.33203125" style="5" bestFit="1" customWidth="1"/>
    <col min="11" max="11" width="10.6640625" style="5" bestFit="1" customWidth="1"/>
    <col min="12" max="12" width="13.109375" style="5" customWidth="1"/>
    <col min="13" max="13" width="10.6640625" style="5" bestFit="1" customWidth="1"/>
    <col min="14" max="14" width="17.33203125" style="5" customWidth="1"/>
    <col min="15" max="15" width="14.109375" style="5" customWidth="1"/>
    <col min="16" max="16384" width="11.5546875" style="5"/>
  </cols>
  <sheetData>
    <row r="1" spans="1:15" ht="55.2" x14ac:dyDescent="0.3">
      <c r="A1" s="16" t="s">
        <v>11</v>
      </c>
      <c r="B1" s="16" t="s">
        <v>0</v>
      </c>
      <c r="C1" s="16" t="s">
        <v>14</v>
      </c>
      <c r="D1" s="16" t="s">
        <v>1</v>
      </c>
      <c r="E1" s="17" t="s">
        <v>5</v>
      </c>
      <c r="F1" s="16" t="s">
        <v>2</v>
      </c>
      <c r="G1" s="16" t="s">
        <v>3</v>
      </c>
      <c r="H1" s="16" t="s">
        <v>4</v>
      </c>
      <c r="I1" s="16" t="s">
        <v>6</v>
      </c>
      <c r="J1" s="16" t="s">
        <v>13</v>
      </c>
      <c r="K1" s="16" t="s">
        <v>8</v>
      </c>
      <c r="L1" s="16" t="s">
        <v>12</v>
      </c>
      <c r="M1" s="16" t="s">
        <v>9</v>
      </c>
      <c r="N1" s="16" t="s">
        <v>7</v>
      </c>
      <c r="O1" s="16" t="s">
        <v>10</v>
      </c>
    </row>
    <row r="2" spans="1:15" ht="28.8" x14ac:dyDescent="0.3">
      <c r="A2" s="8">
        <v>9452</v>
      </c>
      <c r="B2" s="6" t="s">
        <v>212</v>
      </c>
      <c r="C2" s="6" t="s">
        <v>213</v>
      </c>
      <c r="D2" s="1" t="s">
        <v>180</v>
      </c>
      <c r="E2" s="13">
        <v>31000</v>
      </c>
      <c r="F2" s="11">
        <v>44943</v>
      </c>
      <c r="G2" s="11">
        <v>45016</v>
      </c>
      <c r="H2" s="6" t="s">
        <v>163</v>
      </c>
      <c r="I2" s="6" t="s">
        <v>214</v>
      </c>
      <c r="J2" s="6">
        <v>11310436</v>
      </c>
      <c r="K2" s="6" t="s">
        <v>139</v>
      </c>
      <c r="L2" s="6" t="s">
        <v>163</v>
      </c>
      <c r="M2" s="6" t="s">
        <v>139</v>
      </c>
      <c r="N2" s="6" t="s">
        <v>163</v>
      </c>
      <c r="O2" s="6" t="s">
        <v>178</v>
      </c>
    </row>
    <row r="3" spans="1:15" ht="43.2" x14ac:dyDescent="0.3">
      <c r="A3" s="1" t="s">
        <v>104</v>
      </c>
      <c r="B3" s="1" t="s">
        <v>33</v>
      </c>
      <c r="C3" s="1" t="s">
        <v>149</v>
      </c>
      <c r="D3" s="1" t="s">
        <v>47</v>
      </c>
      <c r="E3" s="3">
        <v>21894.720000000001</v>
      </c>
      <c r="F3" s="2">
        <v>44200</v>
      </c>
      <c r="G3" s="2">
        <v>45294</v>
      </c>
      <c r="H3" s="11">
        <v>45079</v>
      </c>
      <c r="I3" s="1" t="s">
        <v>75</v>
      </c>
      <c r="J3" s="6" t="s">
        <v>126</v>
      </c>
      <c r="K3" s="4" t="s">
        <v>138</v>
      </c>
      <c r="L3" s="6"/>
      <c r="M3" s="4" t="s">
        <v>139</v>
      </c>
      <c r="N3" s="6" t="s">
        <v>163</v>
      </c>
      <c r="O3" s="6" t="s">
        <v>179</v>
      </c>
    </row>
    <row r="4" spans="1:15" x14ac:dyDescent="0.3">
      <c r="A4" s="8" t="s">
        <v>184</v>
      </c>
      <c r="B4" s="7" t="s">
        <v>185</v>
      </c>
      <c r="C4" s="7" t="s">
        <v>185</v>
      </c>
      <c r="D4" s="1" t="s">
        <v>53</v>
      </c>
      <c r="E4" s="13">
        <v>14043</v>
      </c>
      <c r="F4" s="11">
        <v>45299</v>
      </c>
      <c r="G4" s="11">
        <v>45338</v>
      </c>
      <c r="H4" s="6"/>
      <c r="I4" s="6" t="s">
        <v>186</v>
      </c>
      <c r="J4" s="6">
        <v>5048077</v>
      </c>
      <c r="K4" s="6"/>
      <c r="L4" s="6"/>
      <c r="M4" s="6"/>
      <c r="N4" s="6" t="s">
        <v>163</v>
      </c>
      <c r="O4" s="6"/>
    </row>
    <row r="5" spans="1:15" x14ac:dyDescent="0.3">
      <c r="A5" s="1"/>
      <c r="B5" s="1" t="s">
        <v>25</v>
      </c>
      <c r="C5" s="1" t="s">
        <v>25</v>
      </c>
      <c r="D5" s="1" t="s">
        <v>46</v>
      </c>
      <c r="E5" s="3">
        <v>5220</v>
      </c>
      <c r="F5" s="2">
        <v>44622</v>
      </c>
      <c r="G5" s="2">
        <v>45352</v>
      </c>
      <c r="H5" s="11">
        <v>45656</v>
      </c>
      <c r="I5" s="1" t="s">
        <v>80</v>
      </c>
      <c r="J5" s="6" t="s">
        <v>130</v>
      </c>
      <c r="K5" s="4" t="s">
        <v>138</v>
      </c>
      <c r="L5" s="6"/>
      <c r="M5" s="4" t="s">
        <v>139</v>
      </c>
      <c r="N5" s="6" t="s">
        <v>163</v>
      </c>
      <c r="O5" s="6" t="s">
        <v>178</v>
      </c>
    </row>
    <row r="6" spans="1:15" ht="28.8" x14ac:dyDescent="0.3">
      <c r="A6" s="1" t="s">
        <v>174</v>
      </c>
      <c r="B6" s="1" t="s">
        <v>175</v>
      </c>
      <c r="C6" s="1" t="s">
        <v>176</v>
      </c>
      <c r="D6" s="1" t="s">
        <v>180</v>
      </c>
      <c r="E6" s="3">
        <v>5000</v>
      </c>
      <c r="F6" s="2">
        <v>45271</v>
      </c>
      <c r="G6" s="2">
        <v>45382</v>
      </c>
      <c r="H6" s="11">
        <v>45350</v>
      </c>
      <c r="I6" s="1" t="s">
        <v>177</v>
      </c>
      <c r="J6" s="6">
        <v>8987755</v>
      </c>
      <c r="K6" s="4" t="s">
        <v>138</v>
      </c>
      <c r="L6" s="6" t="s">
        <v>163</v>
      </c>
      <c r="M6" s="4" t="s">
        <v>139</v>
      </c>
      <c r="N6" s="6" t="s">
        <v>163</v>
      </c>
      <c r="O6" s="6" t="s">
        <v>178</v>
      </c>
    </row>
    <row r="7" spans="1:15" ht="28.8" x14ac:dyDescent="0.3">
      <c r="A7" s="6"/>
      <c r="B7" s="12" t="s">
        <v>167</v>
      </c>
      <c r="C7" s="12" t="s">
        <v>164</v>
      </c>
      <c r="D7" s="6" t="s">
        <v>52</v>
      </c>
      <c r="E7" s="13">
        <v>40000</v>
      </c>
      <c r="F7" s="11">
        <v>45218</v>
      </c>
      <c r="G7" s="11">
        <v>45382</v>
      </c>
      <c r="H7" s="6" t="s">
        <v>163</v>
      </c>
      <c r="I7" s="6" t="s">
        <v>89</v>
      </c>
      <c r="J7" s="6"/>
      <c r="K7" s="6"/>
      <c r="L7" s="6"/>
      <c r="M7" s="6"/>
      <c r="N7" s="6"/>
      <c r="O7" s="6" t="s">
        <v>165</v>
      </c>
    </row>
    <row r="8" spans="1:15" ht="28.8" x14ac:dyDescent="0.3">
      <c r="A8" s="1" t="s">
        <v>108</v>
      </c>
      <c r="B8" s="1" t="s">
        <v>38</v>
      </c>
      <c r="C8" s="1" t="s">
        <v>152</v>
      </c>
      <c r="D8" s="1" t="s">
        <v>51</v>
      </c>
      <c r="E8" s="3">
        <v>72100</v>
      </c>
      <c r="F8" s="2">
        <v>43578</v>
      </c>
      <c r="G8" s="2">
        <v>45405</v>
      </c>
      <c r="H8" s="6"/>
      <c r="I8" s="1" t="s">
        <v>82</v>
      </c>
      <c r="J8" s="6" t="s">
        <v>132</v>
      </c>
      <c r="K8" s="4" t="s">
        <v>138</v>
      </c>
      <c r="L8" s="6"/>
      <c r="M8" s="4" t="s">
        <v>139</v>
      </c>
      <c r="N8" s="6"/>
      <c r="O8" s="6" t="s">
        <v>179</v>
      </c>
    </row>
    <row r="9" spans="1:15" ht="72" x14ac:dyDescent="0.3">
      <c r="A9" s="1" t="s">
        <v>95</v>
      </c>
      <c r="B9" s="1" t="s">
        <v>21</v>
      </c>
      <c r="C9" s="1" t="s">
        <v>143</v>
      </c>
      <c r="D9" s="18" t="s">
        <v>54</v>
      </c>
      <c r="E9" s="3">
        <v>19182.87</v>
      </c>
      <c r="F9" s="2">
        <v>44312</v>
      </c>
      <c r="G9" s="2">
        <v>45407</v>
      </c>
      <c r="H9" s="11">
        <v>45306</v>
      </c>
      <c r="I9" s="1" t="s">
        <v>65</v>
      </c>
      <c r="J9" s="6" t="s">
        <v>117</v>
      </c>
      <c r="K9" s="4" t="s">
        <v>139</v>
      </c>
      <c r="L9" s="6"/>
      <c r="M9" s="4" t="s">
        <v>139</v>
      </c>
      <c r="N9" s="6" t="s">
        <v>163</v>
      </c>
      <c r="O9" s="6" t="s">
        <v>179</v>
      </c>
    </row>
    <row r="10" spans="1:15" ht="43.2" x14ac:dyDescent="0.3">
      <c r="A10" s="1" t="s">
        <v>106</v>
      </c>
      <c r="B10" s="1" t="s">
        <v>36</v>
      </c>
      <c r="C10" s="1" t="s">
        <v>151</v>
      </c>
      <c r="D10" s="1" t="s">
        <v>45</v>
      </c>
      <c r="E10" s="3">
        <v>264000</v>
      </c>
      <c r="F10" s="2">
        <v>43581</v>
      </c>
      <c r="G10" s="2">
        <v>45408</v>
      </c>
      <c r="H10" s="6"/>
      <c r="I10" s="1" t="s">
        <v>78</v>
      </c>
      <c r="J10" s="6" t="s">
        <v>129</v>
      </c>
      <c r="K10" s="4" t="s">
        <v>138</v>
      </c>
      <c r="L10" s="6"/>
      <c r="M10" s="4" t="s">
        <v>139</v>
      </c>
      <c r="N10" s="6"/>
      <c r="O10" s="6" t="s">
        <v>179</v>
      </c>
    </row>
    <row r="11" spans="1:15" x14ac:dyDescent="0.3">
      <c r="A11" s="1" t="s">
        <v>96</v>
      </c>
      <c r="B11" s="1" t="s">
        <v>23</v>
      </c>
      <c r="C11" s="1" t="s">
        <v>23</v>
      </c>
      <c r="D11" s="18" t="s">
        <v>55</v>
      </c>
      <c r="E11" s="3">
        <v>15000</v>
      </c>
      <c r="F11" s="2">
        <v>44334</v>
      </c>
      <c r="G11" s="2">
        <v>45429</v>
      </c>
      <c r="H11" s="11">
        <v>45323</v>
      </c>
      <c r="I11" s="1" t="s">
        <v>66</v>
      </c>
      <c r="J11" s="6" t="s">
        <v>118</v>
      </c>
      <c r="K11" s="4" t="s">
        <v>139</v>
      </c>
      <c r="L11" s="6"/>
      <c r="M11" s="4" t="s">
        <v>139</v>
      </c>
      <c r="N11" s="6" t="s">
        <v>163</v>
      </c>
      <c r="O11" s="6" t="s">
        <v>179</v>
      </c>
    </row>
    <row r="12" spans="1:15" x14ac:dyDescent="0.3">
      <c r="A12" s="1" t="s">
        <v>97</v>
      </c>
      <c r="B12" s="1" t="s">
        <v>22</v>
      </c>
      <c r="C12" s="1" t="s">
        <v>22</v>
      </c>
      <c r="D12" s="18" t="s">
        <v>55</v>
      </c>
      <c r="E12" s="3">
        <v>15600</v>
      </c>
      <c r="F12" s="2">
        <v>44340</v>
      </c>
      <c r="G12" s="2">
        <v>45435</v>
      </c>
      <c r="H12" s="6"/>
      <c r="I12" s="1" t="s">
        <v>66</v>
      </c>
      <c r="J12" s="6" t="s">
        <v>118</v>
      </c>
      <c r="K12" s="4" t="s">
        <v>139</v>
      </c>
      <c r="L12" s="6"/>
      <c r="M12" s="4" t="s">
        <v>139</v>
      </c>
      <c r="N12" s="6" t="s">
        <v>163</v>
      </c>
      <c r="O12" s="6" t="s">
        <v>179</v>
      </c>
    </row>
    <row r="13" spans="1:15" x14ac:dyDescent="0.3">
      <c r="A13" s="1"/>
      <c r="B13" s="1" t="s">
        <v>34</v>
      </c>
      <c r="C13" s="1" t="s">
        <v>34</v>
      </c>
      <c r="D13" s="1" t="s">
        <v>46</v>
      </c>
      <c r="E13" s="3">
        <v>5070</v>
      </c>
      <c r="F13" s="2">
        <v>44378</v>
      </c>
      <c r="G13" s="2">
        <v>45473</v>
      </c>
      <c r="H13" s="11">
        <v>45324</v>
      </c>
      <c r="I13" s="1" t="s">
        <v>76</v>
      </c>
      <c r="J13" s="6" t="s">
        <v>127</v>
      </c>
      <c r="K13" s="4" t="s">
        <v>138</v>
      </c>
      <c r="L13" s="6"/>
      <c r="M13" s="4" t="s">
        <v>139</v>
      </c>
      <c r="N13" s="6" t="s">
        <v>163</v>
      </c>
      <c r="O13" s="6" t="s">
        <v>178</v>
      </c>
    </row>
    <row r="14" spans="1:15" x14ac:dyDescent="0.3">
      <c r="A14" s="1"/>
      <c r="B14" s="1" t="s">
        <v>16</v>
      </c>
      <c r="C14" s="1" t="s">
        <v>140</v>
      </c>
      <c r="D14" s="1" t="s">
        <v>49</v>
      </c>
      <c r="E14" s="3">
        <v>39500</v>
      </c>
      <c r="F14" s="2">
        <v>44774</v>
      </c>
      <c r="G14" s="19">
        <v>45504</v>
      </c>
      <c r="H14" s="11">
        <v>45323</v>
      </c>
      <c r="I14" s="1" t="s">
        <v>62</v>
      </c>
      <c r="J14" s="6">
        <v>2853836</v>
      </c>
      <c r="K14" s="4" t="s">
        <v>139</v>
      </c>
      <c r="L14" s="6"/>
      <c r="M14" s="4" t="s">
        <v>139</v>
      </c>
      <c r="N14" s="6" t="s">
        <v>163</v>
      </c>
      <c r="O14" s="6" t="s">
        <v>179</v>
      </c>
    </row>
    <row r="15" spans="1:15" x14ac:dyDescent="0.3">
      <c r="A15" s="1"/>
      <c r="B15" s="1" t="s">
        <v>204</v>
      </c>
      <c r="C15" s="1" t="s">
        <v>205</v>
      </c>
      <c r="D15" s="1" t="s">
        <v>45</v>
      </c>
      <c r="E15" s="15">
        <v>13000</v>
      </c>
      <c r="F15" s="2">
        <v>44802</v>
      </c>
      <c r="G15" s="2">
        <v>45534</v>
      </c>
      <c r="H15" s="11">
        <v>45323</v>
      </c>
      <c r="I15" s="1" t="s">
        <v>206</v>
      </c>
      <c r="J15" s="6"/>
      <c r="K15" s="4"/>
      <c r="L15" s="6"/>
      <c r="M15" s="4"/>
      <c r="N15" s="6"/>
      <c r="O15" s="6" t="s">
        <v>178</v>
      </c>
    </row>
    <row r="16" spans="1:15" x14ac:dyDescent="0.3">
      <c r="A16" s="20"/>
      <c r="B16" s="6" t="s">
        <v>189</v>
      </c>
      <c r="C16" s="6" t="s">
        <v>190</v>
      </c>
      <c r="D16" s="1" t="s">
        <v>53</v>
      </c>
      <c r="E16" s="13"/>
      <c r="F16" s="11">
        <v>43727</v>
      </c>
      <c r="G16" s="11">
        <v>45553</v>
      </c>
      <c r="H16" s="11">
        <v>45323</v>
      </c>
      <c r="I16" s="6" t="s">
        <v>181</v>
      </c>
      <c r="J16" s="6">
        <v>2846179</v>
      </c>
      <c r="K16" s="6" t="s">
        <v>138</v>
      </c>
      <c r="L16" s="6"/>
      <c r="M16" s="6"/>
      <c r="N16" s="6" t="s">
        <v>163</v>
      </c>
      <c r="O16" s="6" t="s">
        <v>179</v>
      </c>
    </row>
    <row r="17" spans="1:15" x14ac:dyDescent="0.3">
      <c r="A17" s="1"/>
      <c r="B17" s="1" t="s">
        <v>207</v>
      </c>
      <c r="C17" s="1" t="s">
        <v>208</v>
      </c>
      <c r="D17" s="1" t="s">
        <v>47</v>
      </c>
      <c r="E17" s="3"/>
      <c r="F17" s="2">
        <v>44833</v>
      </c>
      <c r="G17" s="2">
        <v>45565</v>
      </c>
      <c r="H17" s="11">
        <v>45382</v>
      </c>
      <c r="I17" s="1"/>
      <c r="J17" s="6"/>
      <c r="K17" s="4"/>
      <c r="L17" s="6"/>
      <c r="M17" s="4"/>
      <c r="N17" s="6"/>
      <c r="O17" s="6" t="s">
        <v>178</v>
      </c>
    </row>
    <row r="18" spans="1:15" ht="28.8" x14ac:dyDescent="0.3">
      <c r="A18" s="1" t="s">
        <v>93</v>
      </c>
      <c r="B18" s="1" t="s">
        <v>210</v>
      </c>
      <c r="C18" s="1" t="s">
        <v>19</v>
      </c>
      <c r="D18" s="1" t="s">
        <v>47</v>
      </c>
      <c r="E18" s="3">
        <v>44800</v>
      </c>
      <c r="F18" s="2">
        <v>44105</v>
      </c>
      <c r="G18" s="2">
        <v>45565</v>
      </c>
      <c r="H18" s="11">
        <v>45209</v>
      </c>
      <c r="I18" s="1" t="s">
        <v>209</v>
      </c>
      <c r="J18" s="6" t="s">
        <v>115</v>
      </c>
      <c r="K18" s="4" t="s">
        <v>139</v>
      </c>
      <c r="L18" s="6"/>
      <c r="M18" s="4" t="s">
        <v>139</v>
      </c>
      <c r="N18" s="6" t="s">
        <v>163</v>
      </c>
      <c r="O18" s="6" t="s">
        <v>211</v>
      </c>
    </row>
    <row r="19" spans="1:15" ht="43.2" x14ac:dyDescent="0.3">
      <c r="A19" s="1" t="s">
        <v>93</v>
      </c>
      <c r="B19" s="1" t="s">
        <v>162</v>
      </c>
      <c r="C19" s="1" t="s">
        <v>148</v>
      </c>
      <c r="D19" s="1" t="s">
        <v>47</v>
      </c>
      <c r="E19" s="3">
        <v>41000</v>
      </c>
      <c r="F19" s="2">
        <v>44105</v>
      </c>
      <c r="G19" s="2">
        <v>45565</v>
      </c>
      <c r="H19" s="11">
        <v>45209</v>
      </c>
      <c r="I19" s="1" t="s">
        <v>74</v>
      </c>
      <c r="J19" s="6" t="s">
        <v>125</v>
      </c>
      <c r="K19" s="4" t="s">
        <v>139</v>
      </c>
      <c r="L19" s="6"/>
      <c r="M19" s="4" t="s">
        <v>139</v>
      </c>
      <c r="N19" s="6" t="s">
        <v>163</v>
      </c>
      <c r="O19" s="6" t="s">
        <v>211</v>
      </c>
    </row>
    <row r="20" spans="1:15" ht="28.8" x14ac:dyDescent="0.3">
      <c r="A20" s="1" t="s">
        <v>93</v>
      </c>
      <c r="B20" s="1" t="s">
        <v>159</v>
      </c>
      <c r="C20" s="1" t="s">
        <v>155</v>
      </c>
      <c r="D20" s="1" t="s">
        <v>47</v>
      </c>
      <c r="E20" s="3">
        <v>200000</v>
      </c>
      <c r="F20" s="2">
        <v>44105</v>
      </c>
      <c r="G20" s="2">
        <v>45565</v>
      </c>
      <c r="H20" s="11">
        <v>45209</v>
      </c>
      <c r="I20" s="1" t="s">
        <v>88</v>
      </c>
      <c r="J20" s="6" t="s">
        <v>136</v>
      </c>
      <c r="K20" s="4" t="s">
        <v>139</v>
      </c>
      <c r="L20" s="6"/>
      <c r="M20" s="4" t="s">
        <v>139</v>
      </c>
      <c r="N20" s="6" t="s">
        <v>163</v>
      </c>
      <c r="O20" s="6" t="s">
        <v>211</v>
      </c>
    </row>
    <row r="21" spans="1:15" x14ac:dyDescent="0.3">
      <c r="A21" s="1" t="s">
        <v>105</v>
      </c>
      <c r="B21" s="1" t="s">
        <v>35</v>
      </c>
      <c r="C21" s="1" t="s">
        <v>150</v>
      </c>
      <c r="D21" s="18" t="s">
        <v>52</v>
      </c>
      <c r="E21" s="3">
        <v>130571.8</v>
      </c>
      <c r="F21" s="2">
        <v>44475</v>
      </c>
      <c r="G21" s="2">
        <v>45570</v>
      </c>
      <c r="H21" s="11">
        <v>45323</v>
      </c>
      <c r="I21" s="1" t="s">
        <v>77</v>
      </c>
      <c r="J21" s="6" t="s">
        <v>128</v>
      </c>
      <c r="K21" s="4" t="s">
        <v>138</v>
      </c>
      <c r="L21" s="6"/>
      <c r="M21" s="4" t="s">
        <v>139</v>
      </c>
      <c r="N21" s="6" t="s">
        <v>163</v>
      </c>
      <c r="O21" s="6" t="s">
        <v>179</v>
      </c>
    </row>
    <row r="22" spans="1:15" ht="28.8" x14ac:dyDescent="0.3">
      <c r="A22" s="1" t="s">
        <v>100</v>
      </c>
      <c r="B22" s="1" t="s">
        <v>43</v>
      </c>
      <c r="C22" s="1" t="s">
        <v>145</v>
      </c>
      <c r="D22" s="18" t="s">
        <v>55</v>
      </c>
      <c r="E22" s="3">
        <v>1108887</v>
      </c>
      <c r="F22" s="2">
        <v>44475</v>
      </c>
      <c r="G22" s="2">
        <v>45570</v>
      </c>
      <c r="H22" s="11">
        <v>45323</v>
      </c>
      <c r="I22" s="1" t="s">
        <v>71</v>
      </c>
      <c r="J22" s="6" t="s">
        <v>123</v>
      </c>
      <c r="K22" s="4" t="s">
        <v>139</v>
      </c>
      <c r="L22" s="6"/>
      <c r="M22" s="4"/>
      <c r="N22" s="6" t="s">
        <v>163</v>
      </c>
      <c r="O22" s="6" t="s">
        <v>179</v>
      </c>
    </row>
    <row r="23" spans="1:15" x14ac:dyDescent="0.3">
      <c r="A23" s="1" t="s">
        <v>99</v>
      </c>
      <c r="B23" s="1" t="s">
        <v>157</v>
      </c>
      <c r="C23" s="1" t="s">
        <v>158</v>
      </c>
      <c r="D23" s="1" t="s">
        <v>47</v>
      </c>
      <c r="E23" s="3">
        <v>25500</v>
      </c>
      <c r="F23" s="2">
        <v>43787</v>
      </c>
      <c r="G23" s="2">
        <v>45613</v>
      </c>
      <c r="H23" s="11">
        <v>45324</v>
      </c>
      <c r="I23" s="1" t="s">
        <v>69</v>
      </c>
      <c r="J23" s="6" t="s">
        <v>121</v>
      </c>
      <c r="K23" s="4" t="s">
        <v>138</v>
      </c>
      <c r="L23" s="6"/>
      <c r="M23" s="4" t="s">
        <v>139</v>
      </c>
      <c r="N23" s="6" t="s">
        <v>163</v>
      </c>
      <c r="O23" s="6" t="s">
        <v>179</v>
      </c>
    </row>
    <row r="24" spans="1:15" ht="28.8" x14ac:dyDescent="0.3">
      <c r="A24" s="1" t="s">
        <v>92</v>
      </c>
      <c r="B24" s="1" t="s">
        <v>18</v>
      </c>
      <c r="C24" s="1" t="s">
        <v>141</v>
      </c>
      <c r="D24" s="1" t="s">
        <v>47</v>
      </c>
      <c r="E24" s="3">
        <v>120000</v>
      </c>
      <c r="F24" s="2">
        <v>44522</v>
      </c>
      <c r="G24" s="2">
        <v>45615</v>
      </c>
      <c r="H24" s="11">
        <v>45352</v>
      </c>
      <c r="I24" s="1" t="s">
        <v>63</v>
      </c>
      <c r="J24" s="6" t="s">
        <v>114</v>
      </c>
      <c r="K24" s="4" t="s">
        <v>139</v>
      </c>
      <c r="L24" s="6"/>
      <c r="M24" s="4" t="s">
        <v>139</v>
      </c>
      <c r="N24" s="6" t="s">
        <v>163</v>
      </c>
      <c r="O24" s="6" t="s">
        <v>179</v>
      </c>
    </row>
    <row r="25" spans="1:15" x14ac:dyDescent="0.3">
      <c r="A25" s="1"/>
      <c r="B25" s="1" t="s">
        <v>201</v>
      </c>
      <c r="C25" s="1" t="s">
        <v>203</v>
      </c>
      <c r="D25" s="1" t="s">
        <v>47</v>
      </c>
      <c r="E25" s="3">
        <v>21099</v>
      </c>
      <c r="F25" s="2">
        <v>44531</v>
      </c>
      <c r="G25" s="2">
        <v>45626</v>
      </c>
      <c r="H25" s="11">
        <v>45444</v>
      </c>
      <c r="I25" s="1" t="s">
        <v>202</v>
      </c>
      <c r="J25" s="6"/>
      <c r="K25" s="4"/>
      <c r="L25" s="6"/>
      <c r="M25" s="4"/>
      <c r="N25" s="6"/>
      <c r="O25" s="6" t="s">
        <v>178</v>
      </c>
    </row>
    <row r="26" spans="1:15" x14ac:dyDescent="0.3">
      <c r="A26" s="1">
        <v>9137</v>
      </c>
      <c r="B26" s="1" t="s">
        <v>29</v>
      </c>
      <c r="C26" s="1" t="s">
        <v>29</v>
      </c>
      <c r="D26" s="1" t="s">
        <v>50</v>
      </c>
      <c r="E26" s="3"/>
      <c r="F26" s="2">
        <v>44958</v>
      </c>
      <c r="G26" s="2">
        <v>45626</v>
      </c>
      <c r="H26" s="11">
        <v>45445</v>
      </c>
      <c r="I26" s="1" t="s">
        <v>70</v>
      </c>
      <c r="J26" s="6" t="s">
        <v>122</v>
      </c>
      <c r="K26" s="4"/>
      <c r="L26" s="6"/>
      <c r="M26" s="4"/>
      <c r="N26" s="6" t="s">
        <v>163</v>
      </c>
      <c r="O26" s="6" t="s">
        <v>178</v>
      </c>
    </row>
    <row r="27" spans="1:15" x14ac:dyDescent="0.3">
      <c r="A27" s="1"/>
      <c r="B27" s="1" t="s">
        <v>199</v>
      </c>
      <c r="C27" s="1" t="s">
        <v>199</v>
      </c>
      <c r="D27" s="1" t="s">
        <v>47</v>
      </c>
      <c r="E27" s="3">
        <v>5000</v>
      </c>
      <c r="F27" s="2">
        <v>44927</v>
      </c>
      <c r="G27" s="2">
        <v>45657</v>
      </c>
      <c r="H27" s="11">
        <v>45382</v>
      </c>
      <c r="I27" s="1" t="s">
        <v>200</v>
      </c>
      <c r="J27" s="6"/>
      <c r="K27" s="4"/>
      <c r="L27" s="6"/>
      <c r="M27" s="4"/>
      <c r="N27" s="6"/>
      <c r="O27" s="6" t="s">
        <v>178</v>
      </c>
    </row>
    <row r="28" spans="1:15" ht="28.8" x14ac:dyDescent="0.3">
      <c r="A28" s="1" t="s">
        <v>171</v>
      </c>
      <c r="B28" s="1" t="s">
        <v>172</v>
      </c>
      <c r="C28" s="1" t="s">
        <v>173</v>
      </c>
      <c r="D28" s="1" t="s">
        <v>180</v>
      </c>
      <c r="E28" s="3">
        <v>20000</v>
      </c>
      <c r="F28" s="2">
        <v>45292</v>
      </c>
      <c r="G28" s="2">
        <v>45657</v>
      </c>
      <c r="H28" s="11">
        <v>45170</v>
      </c>
      <c r="I28" s="1" t="s">
        <v>170</v>
      </c>
      <c r="J28" s="6">
        <v>8987755</v>
      </c>
      <c r="K28" s="4" t="s">
        <v>138</v>
      </c>
      <c r="L28" s="6" t="s">
        <v>163</v>
      </c>
      <c r="M28" s="4" t="s">
        <v>139</v>
      </c>
      <c r="N28" s="6" t="s">
        <v>163</v>
      </c>
      <c r="O28" s="6" t="s">
        <v>179</v>
      </c>
    </row>
    <row r="29" spans="1:15" ht="28.8" x14ac:dyDescent="0.3">
      <c r="A29" s="1" t="s">
        <v>101</v>
      </c>
      <c r="B29" s="1" t="s">
        <v>30</v>
      </c>
      <c r="C29" s="1" t="s">
        <v>145</v>
      </c>
      <c r="D29" s="18" t="s">
        <v>55</v>
      </c>
      <c r="E29" s="3">
        <v>232977</v>
      </c>
      <c r="F29" s="2">
        <v>44578</v>
      </c>
      <c r="G29" s="2">
        <v>45673</v>
      </c>
      <c r="H29" s="11">
        <v>45323</v>
      </c>
      <c r="I29" s="1" t="s">
        <v>71</v>
      </c>
      <c r="J29" s="6" t="s">
        <v>123</v>
      </c>
      <c r="K29" s="4" t="s">
        <v>139</v>
      </c>
      <c r="L29" s="6"/>
      <c r="M29" s="4"/>
      <c r="N29" s="6" t="s">
        <v>163</v>
      </c>
      <c r="O29" s="6" t="s">
        <v>179</v>
      </c>
    </row>
    <row r="30" spans="1:15" x14ac:dyDescent="0.3">
      <c r="A30" s="1"/>
      <c r="B30" s="1" t="s">
        <v>42</v>
      </c>
      <c r="C30" s="1" t="s">
        <v>42</v>
      </c>
      <c r="D30" s="1" t="s">
        <v>46</v>
      </c>
      <c r="E30" s="3">
        <v>13865</v>
      </c>
      <c r="F30" s="2">
        <v>43864</v>
      </c>
      <c r="G30" s="2">
        <v>45690</v>
      </c>
      <c r="H30" s="11">
        <v>45444</v>
      </c>
      <c r="I30" s="1" t="s">
        <v>67</v>
      </c>
      <c r="J30" s="6" t="s">
        <v>119</v>
      </c>
      <c r="K30" s="4" t="s">
        <v>138</v>
      </c>
      <c r="L30" s="6"/>
      <c r="M30" s="4" t="s">
        <v>139</v>
      </c>
      <c r="N30" s="6" t="s">
        <v>163</v>
      </c>
      <c r="O30" s="6" t="s">
        <v>179</v>
      </c>
    </row>
    <row r="31" spans="1:15" ht="28.8" x14ac:dyDescent="0.3">
      <c r="A31" s="1" t="s">
        <v>111</v>
      </c>
      <c r="B31" s="1" t="s">
        <v>44</v>
      </c>
      <c r="C31" s="1" t="s">
        <v>154</v>
      </c>
      <c r="D31" s="18" t="s">
        <v>58</v>
      </c>
      <c r="E31" s="3">
        <v>2393502</v>
      </c>
      <c r="F31" s="2">
        <v>44105</v>
      </c>
      <c r="G31" s="2">
        <v>45746</v>
      </c>
      <c r="H31" s="11">
        <v>45444</v>
      </c>
      <c r="I31" s="1" t="s">
        <v>87</v>
      </c>
      <c r="J31" s="6"/>
      <c r="K31" s="4" t="s">
        <v>139</v>
      </c>
      <c r="L31" s="6"/>
      <c r="M31" s="4" t="s">
        <v>139</v>
      </c>
      <c r="N31" s="6" t="s">
        <v>163</v>
      </c>
      <c r="O31" s="6" t="s">
        <v>178</v>
      </c>
    </row>
    <row r="32" spans="1:15" x14ac:dyDescent="0.3">
      <c r="A32" s="1" t="s">
        <v>103</v>
      </c>
      <c r="B32" s="1" t="s">
        <v>32</v>
      </c>
      <c r="C32" s="1" t="s">
        <v>147</v>
      </c>
      <c r="D32" s="18" t="s">
        <v>59</v>
      </c>
      <c r="E32" s="3">
        <v>120143</v>
      </c>
      <c r="F32" s="2">
        <v>43943</v>
      </c>
      <c r="G32" s="2">
        <v>45768</v>
      </c>
      <c r="H32" s="11">
        <v>45464</v>
      </c>
      <c r="I32" s="1" t="s">
        <v>73</v>
      </c>
      <c r="J32" s="6" t="s">
        <v>124</v>
      </c>
      <c r="K32" s="4" t="s">
        <v>139</v>
      </c>
      <c r="L32" s="6"/>
      <c r="M32" s="4" t="s">
        <v>139</v>
      </c>
      <c r="N32" s="6" t="s">
        <v>163</v>
      </c>
      <c r="O32" s="6" t="s">
        <v>179</v>
      </c>
    </row>
    <row r="33" spans="1:15" ht="28.8" x14ac:dyDescent="0.3">
      <c r="A33" s="1" t="s">
        <v>110</v>
      </c>
      <c r="B33" s="1" t="s">
        <v>40</v>
      </c>
      <c r="C33" s="1" t="s">
        <v>161</v>
      </c>
      <c r="D33" s="1" t="s">
        <v>53</v>
      </c>
      <c r="E33" s="3">
        <v>526496</v>
      </c>
      <c r="F33" s="2">
        <v>44529</v>
      </c>
      <c r="G33" s="2">
        <v>45780</v>
      </c>
      <c r="H33" s="11">
        <v>45444</v>
      </c>
      <c r="I33" s="1" t="s">
        <v>86</v>
      </c>
      <c r="J33" s="6" t="s">
        <v>135</v>
      </c>
      <c r="K33" s="4" t="s">
        <v>138</v>
      </c>
      <c r="L33" s="6"/>
      <c r="M33" s="4" t="s">
        <v>139</v>
      </c>
      <c r="N33" s="6" t="s">
        <v>163</v>
      </c>
      <c r="O33" s="6" t="s">
        <v>179</v>
      </c>
    </row>
    <row r="34" spans="1:15" ht="43.2" x14ac:dyDescent="0.3">
      <c r="A34" s="1" t="s">
        <v>102</v>
      </c>
      <c r="B34" s="1" t="s">
        <v>31</v>
      </c>
      <c r="C34" s="1" t="s">
        <v>146</v>
      </c>
      <c r="D34" s="1" t="s">
        <v>48</v>
      </c>
      <c r="E34" s="3"/>
      <c r="F34" s="2">
        <v>44743</v>
      </c>
      <c r="G34" s="2">
        <v>45839</v>
      </c>
      <c r="H34" s="11">
        <v>45444</v>
      </c>
      <c r="I34" s="1" t="s">
        <v>72</v>
      </c>
      <c r="J34" s="6"/>
      <c r="K34" s="4" t="s">
        <v>139</v>
      </c>
      <c r="L34" s="6"/>
      <c r="M34" s="4" t="s">
        <v>139</v>
      </c>
      <c r="N34" s="6" t="s">
        <v>163</v>
      </c>
      <c r="O34" s="6" t="s">
        <v>178</v>
      </c>
    </row>
    <row r="35" spans="1:15" ht="28.8" x14ac:dyDescent="0.3">
      <c r="A35" s="1" t="s">
        <v>112</v>
      </c>
      <c r="B35" s="1" t="s">
        <v>41</v>
      </c>
      <c r="C35" s="1" t="s">
        <v>156</v>
      </c>
      <c r="D35" s="1" t="s">
        <v>47</v>
      </c>
      <c r="E35" s="3">
        <v>14000</v>
      </c>
      <c r="F35" s="2">
        <v>44105</v>
      </c>
      <c r="G35" s="2">
        <v>45931</v>
      </c>
      <c r="H35" s="11">
        <v>45689</v>
      </c>
      <c r="I35" s="1" t="s">
        <v>90</v>
      </c>
      <c r="J35" s="6" t="s">
        <v>137</v>
      </c>
      <c r="K35" s="4" t="s">
        <v>138</v>
      </c>
      <c r="L35" s="6"/>
      <c r="M35" s="4" t="s">
        <v>139</v>
      </c>
      <c r="N35" s="6" t="s">
        <v>163</v>
      </c>
      <c r="O35" s="6" t="s">
        <v>179</v>
      </c>
    </row>
    <row r="36" spans="1:15" ht="43.2" x14ac:dyDescent="0.3">
      <c r="A36" s="1" t="s">
        <v>98</v>
      </c>
      <c r="B36" s="1" t="s">
        <v>24</v>
      </c>
      <c r="C36" s="1" t="s">
        <v>144</v>
      </c>
      <c r="D36" s="18" t="s">
        <v>56</v>
      </c>
      <c r="E36" s="3">
        <v>125844.15</v>
      </c>
      <c r="F36" s="2">
        <v>44572</v>
      </c>
      <c r="G36" s="2">
        <v>46032</v>
      </c>
      <c r="H36" s="11">
        <v>45809</v>
      </c>
      <c r="I36" s="1" t="s">
        <v>68</v>
      </c>
      <c r="J36" s="6" t="s">
        <v>120</v>
      </c>
      <c r="K36" s="4" t="s">
        <v>138</v>
      </c>
      <c r="L36" s="6"/>
      <c r="M36" s="4" t="s">
        <v>139</v>
      </c>
      <c r="N36" s="6" t="s">
        <v>163</v>
      </c>
      <c r="O36" s="6" t="s">
        <v>179</v>
      </c>
    </row>
    <row r="37" spans="1:15" x14ac:dyDescent="0.3">
      <c r="A37" s="1"/>
      <c r="B37" s="1" t="s">
        <v>191</v>
      </c>
      <c r="C37" s="1" t="s">
        <v>193</v>
      </c>
      <c r="D37" s="1" t="s">
        <v>47</v>
      </c>
      <c r="E37" s="3">
        <v>12276</v>
      </c>
      <c r="F37" s="2">
        <v>45001</v>
      </c>
      <c r="G37" s="2">
        <v>46098</v>
      </c>
      <c r="H37" s="11">
        <v>45732</v>
      </c>
      <c r="I37" s="1" t="s">
        <v>192</v>
      </c>
      <c r="J37" s="6"/>
      <c r="K37" s="4"/>
      <c r="L37" s="6"/>
      <c r="M37" s="4"/>
      <c r="N37" s="6"/>
      <c r="O37" s="6" t="s">
        <v>179</v>
      </c>
    </row>
    <row r="38" spans="1:15" ht="28.8" x14ac:dyDescent="0.3">
      <c r="A38" s="1" t="s">
        <v>94</v>
      </c>
      <c r="B38" s="1" t="s">
        <v>20</v>
      </c>
      <c r="C38" s="1" t="s">
        <v>142</v>
      </c>
      <c r="D38" s="18" t="s">
        <v>180</v>
      </c>
      <c r="E38" s="3">
        <v>353000</v>
      </c>
      <c r="F38" s="2">
        <v>44442</v>
      </c>
      <c r="G38" s="2">
        <v>46267</v>
      </c>
      <c r="H38" s="11">
        <v>45352</v>
      </c>
      <c r="I38" s="1" t="s">
        <v>64</v>
      </c>
      <c r="J38" s="6" t="s">
        <v>116</v>
      </c>
      <c r="K38" s="4"/>
      <c r="L38" s="6"/>
      <c r="M38" s="4" t="s">
        <v>138</v>
      </c>
      <c r="N38" s="6" t="s">
        <v>163</v>
      </c>
      <c r="O38" s="6" t="s">
        <v>179</v>
      </c>
    </row>
    <row r="39" spans="1:15" ht="28.8" x14ac:dyDescent="0.3">
      <c r="A39" s="20" t="s">
        <v>182</v>
      </c>
      <c r="B39" s="6" t="s">
        <v>183</v>
      </c>
      <c r="C39" s="6" t="s">
        <v>183</v>
      </c>
      <c r="D39" s="6" t="s">
        <v>57</v>
      </c>
      <c r="E39" s="13">
        <v>7076</v>
      </c>
      <c r="F39" s="11">
        <v>45231</v>
      </c>
      <c r="G39" s="11">
        <v>46326</v>
      </c>
      <c r="H39" s="11">
        <v>46054</v>
      </c>
      <c r="I39" s="6" t="s">
        <v>188</v>
      </c>
      <c r="J39" s="6"/>
      <c r="K39" s="6"/>
      <c r="L39" s="6"/>
      <c r="M39" s="6"/>
      <c r="N39" s="6" t="s">
        <v>163</v>
      </c>
      <c r="O39" s="6"/>
    </row>
    <row r="40" spans="1:15" ht="28.8" x14ac:dyDescent="0.3">
      <c r="A40" s="1"/>
      <c r="B40" s="1" t="s">
        <v>15</v>
      </c>
      <c r="C40" s="1" t="s">
        <v>15</v>
      </c>
      <c r="D40" s="1" t="s">
        <v>46</v>
      </c>
      <c r="E40" s="3">
        <v>145506.79999999999</v>
      </c>
      <c r="F40" s="2">
        <v>44713</v>
      </c>
      <c r="G40" s="2">
        <v>46477</v>
      </c>
      <c r="H40" s="11">
        <v>46174</v>
      </c>
      <c r="I40" s="1" t="s">
        <v>61</v>
      </c>
      <c r="J40" s="6" t="s">
        <v>113</v>
      </c>
      <c r="K40" s="4" t="s">
        <v>139</v>
      </c>
      <c r="L40" s="6"/>
      <c r="M40" s="4" t="s">
        <v>139</v>
      </c>
      <c r="N40" s="6" t="s">
        <v>163</v>
      </c>
      <c r="O40" s="6" t="s">
        <v>179</v>
      </c>
    </row>
    <row r="41" spans="1:15" x14ac:dyDescent="0.3">
      <c r="A41" s="1"/>
      <c r="B41" s="1" t="s">
        <v>26</v>
      </c>
      <c r="C41" s="1" t="s">
        <v>26</v>
      </c>
      <c r="D41" s="1" t="s">
        <v>46</v>
      </c>
      <c r="E41" s="3">
        <v>463742.25</v>
      </c>
      <c r="F41" s="2">
        <v>44652</v>
      </c>
      <c r="G41" s="2">
        <v>46477</v>
      </c>
      <c r="H41" s="11">
        <v>46113</v>
      </c>
      <c r="I41" s="1" t="s">
        <v>81</v>
      </c>
      <c r="J41" s="6" t="s">
        <v>131</v>
      </c>
      <c r="K41" s="4" t="s">
        <v>138</v>
      </c>
      <c r="L41" s="6"/>
      <c r="M41" s="4" t="s">
        <v>139</v>
      </c>
      <c r="N41" s="6" t="s">
        <v>163</v>
      </c>
      <c r="O41" s="6" t="s">
        <v>179</v>
      </c>
    </row>
    <row r="42" spans="1:15" x14ac:dyDescent="0.3">
      <c r="A42" s="1"/>
      <c r="B42" s="1" t="s">
        <v>27</v>
      </c>
      <c r="C42" s="1" t="s">
        <v>27</v>
      </c>
      <c r="D42" s="1" t="s">
        <v>46</v>
      </c>
      <c r="E42" s="3">
        <v>299875.15000000002</v>
      </c>
      <c r="F42" s="2">
        <v>44652</v>
      </c>
      <c r="G42" s="2">
        <v>46477</v>
      </c>
      <c r="H42" s="11">
        <v>46174</v>
      </c>
      <c r="I42" s="1" t="s">
        <v>83</v>
      </c>
      <c r="J42" s="6" t="s">
        <v>133</v>
      </c>
      <c r="K42" s="4" t="s">
        <v>139</v>
      </c>
      <c r="L42" s="6"/>
      <c r="M42" s="4" t="s">
        <v>139</v>
      </c>
      <c r="N42" s="6" t="s">
        <v>163</v>
      </c>
      <c r="O42" s="6" t="s">
        <v>179</v>
      </c>
    </row>
    <row r="43" spans="1:15" x14ac:dyDescent="0.3">
      <c r="A43" s="1"/>
      <c r="B43" s="1" t="s">
        <v>28</v>
      </c>
      <c r="C43" s="1" t="s">
        <v>28</v>
      </c>
      <c r="D43" s="1" t="s">
        <v>46</v>
      </c>
      <c r="E43" s="3">
        <v>1134300</v>
      </c>
      <c r="F43" s="2">
        <v>44652</v>
      </c>
      <c r="G43" s="2">
        <v>46477</v>
      </c>
      <c r="H43" s="11">
        <v>46113</v>
      </c>
      <c r="I43" s="1" t="s">
        <v>85</v>
      </c>
      <c r="J43" s="6" t="s">
        <v>134</v>
      </c>
      <c r="K43" s="4" t="s">
        <v>138</v>
      </c>
      <c r="L43" s="6"/>
      <c r="M43" s="4" t="s">
        <v>139</v>
      </c>
      <c r="N43" s="6" t="s">
        <v>163</v>
      </c>
      <c r="O43" s="6" t="s">
        <v>179</v>
      </c>
    </row>
    <row r="44" spans="1:15" ht="28.8" x14ac:dyDescent="0.3">
      <c r="A44" s="6"/>
      <c r="B44" s="6" t="s">
        <v>168</v>
      </c>
      <c r="C44" s="6" t="s">
        <v>169</v>
      </c>
      <c r="D44" s="6" t="s">
        <v>49</v>
      </c>
      <c r="E44" s="13">
        <v>139687.07999999999</v>
      </c>
      <c r="F44" s="11">
        <v>45383</v>
      </c>
      <c r="G44" s="11">
        <v>46477</v>
      </c>
      <c r="H44" s="11">
        <v>46174</v>
      </c>
      <c r="I44" s="6" t="s">
        <v>166</v>
      </c>
      <c r="J44" s="6">
        <v>1884656</v>
      </c>
      <c r="K44" s="6"/>
      <c r="L44" s="6"/>
      <c r="M44" s="6"/>
      <c r="N44" s="6" t="s">
        <v>163</v>
      </c>
      <c r="O44" s="6" t="s">
        <v>178</v>
      </c>
    </row>
    <row r="45" spans="1:15" ht="43.2" x14ac:dyDescent="0.3">
      <c r="A45" s="1" t="s">
        <v>109</v>
      </c>
      <c r="B45" s="1" t="s">
        <v>39</v>
      </c>
      <c r="C45" s="1" t="s">
        <v>153</v>
      </c>
      <c r="D45" s="18" t="s">
        <v>60</v>
      </c>
      <c r="E45" s="3">
        <v>5000000</v>
      </c>
      <c r="F45" s="2">
        <v>44264</v>
      </c>
      <c r="G45" s="2">
        <v>46477</v>
      </c>
      <c r="H45" s="6"/>
      <c r="I45" s="1" t="s">
        <v>84</v>
      </c>
      <c r="J45" s="6"/>
      <c r="K45" s="4" t="s">
        <v>139</v>
      </c>
      <c r="L45" s="6"/>
      <c r="M45" s="4" t="s">
        <v>139</v>
      </c>
      <c r="N45" s="6"/>
      <c r="O45" s="6" t="s">
        <v>165</v>
      </c>
    </row>
    <row r="46" spans="1:15" customFormat="1" x14ac:dyDescent="0.3">
      <c r="A46" s="1"/>
      <c r="B46" s="1" t="s">
        <v>194</v>
      </c>
      <c r="C46" s="1" t="s">
        <v>194</v>
      </c>
      <c r="D46" s="1" t="s">
        <v>47</v>
      </c>
      <c r="E46" s="3">
        <v>57985</v>
      </c>
      <c r="F46" s="2">
        <v>44805</v>
      </c>
      <c r="G46" s="2">
        <v>46630</v>
      </c>
      <c r="H46" s="11">
        <v>46266</v>
      </c>
      <c r="I46" s="1" t="s">
        <v>195</v>
      </c>
      <c r="J46" s="6"/>
      <c r="K46" s="4"/>
      <c r="L46" s="6"/>
      <c r="M46" s="4"/>
      <c r="N46" s="6"/>
      <c r="O46" s="6" t="s">
        <v>179</v>
      </c>
    </row>
    <row r="47" spans="1:15" x14ac:dyDescent="0.3">
      <c r="A47" s="1" t="s">
        <v>91</v>
      </c>
      <c r="B47" s="1" t="s">
        <v>17</v>
      </c>
      <c r="C47" s="1" t="s">
        <v>17</v>
      </c>
      <c r="D47" s="18" t="s">
        <v>51</v>
      </c>
      <c r="E47" s="3">
        <v>40000</v>
      </c>
      <c r="F47" s="2">
        <v>44886</v>
      </c>
      <c r="G47" s="2">
        <v>47077</v>
      </c>
      <c r="H47" s="11">
        <v>46803</v>
      </c>
      <c r="I47" s="1" t="s">
        <v>187</v>
      </c>
      <c r="J47" s="6">
        <v>3988788</v>
      </c>
      <c r="K47" s="4"/>
      <c r="L47" s="6"/>
      <c r="M47" s="4"/>
      <c r="N47" s="6" t="s">
        <v>163</v>
      </c>
      <c r="O47" s="6" t="s">
        <v>179</v>
      </c>
    </row>
    <row r="48" spans="1:15" customFormat="1" ht="43.2" x14ac:dyDescent="0.3">
      <c r="A48" s="1" t="s">
        <v>107</v>
      </c>
      <c r="B48" s="1" t="s">
        <v>37</v>
      </c>
      <c r="C48" s="1" t="s">
        <v>160</v>
      </c>
      <c r="D48" s="1" t="s">
        <v>45</v>
      </c>
      <c r="E48" s="3">
        <v>119031.36</v>
      </c>
      <c r="F48" s="2">
        <v>44287</v>
      </c>
      <c r="G48" s="2">
        <v>47938</v>
      </c>
      <c r="H48" s="6"/>
      <c r="I48" s="1" t="s">
        <v>79</v>
      </c>
      <c r="J48" s="6"/>
      <c r="K48" s="4" t="s">
        <v>139</v>
      </c>
      <c r="L48" s="6"/>
      <c r="M48" s="4" t="s">
        <v>139</v>
      </c>
      <c r="N48" s="6" t="s">
        <v>163</v>
      </c>
      <c r="O48" s="6"/>
    </row>
    <row r="49" spans="1:15" x14ac:dyDescent="0.3">
      <c r="A49" s="1"/>
      <c r="B49" s="1" t="s">
        <v>196</v>
      </c>
      <c r="C49" s="1" t="s">
        <v>196</v>
      </c>
      <c r="D49" s="1" t="s">
        <v>47</v>
      </c>
      <c r="E49" s="15">
        <v>113490</v>
      </c>
      <c r="F49" s="2">
        <v>45047</v>
      </c>
      <c r="G49" s="2" t="s">
        <v>198</v>
      </c>
      <c r="H49" s="11">
        <v>46631</v>
      </c>
      <c r="I49" s="1" t="s">
        <v>197</v>
      </c>
      <c r="J49" s="6"/>
      <c r="K49" s="4"/>
      <c r="L49" s="6"/>
      <c r="M49" s="4"/>
      <c r="N49" s="6"/>
      <c r="O49" s="6" t="s">
        <v>179</v>
      </c>
    </row>
    <row r="50" spans="1:15" x14ac:dyDescent="0.3">
      <c r="A50" s="8"/>
      <c r="B50" s="6"/>
      <c r="C50" s="6"/>
      <c r="D50" s="6"/>
      <c r="E50" s="14">
        <f>SUM(E2:E49)</f>
        <v>13590265.18</v>
      </c>
      <c r="F50" s="6"/>
      <c r="G50" s="6"/>
      <c r="H50" s="6"/>
      <c r="I50" s="6"/>
      <c r="J50" s="6"/>
      <c r="K50" s="6"/>
      <c r="L50" s="6"/>
      <c r="M50" s="6"/>
      <c r="N50" s="6"/>
      <c r="O50" s="6"/>
    </row>
    <row r="51" spans="1:15" x14ac:dyDescent="0.3">
      <c r="A51" s="8"/>
      <c r="B51" s="6"/>
      <c r="C51" s="6"/>
      <c r="D51" s="6"/>
      <c r="E51" s="13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1:15" x14ac:dyDescent="0.3">
      <c r="A52" s="8"/>
      <c r="B52" s="6"/>
      <c r="C52" s="6"/>
      <c r="D52" s="6"/>
      <c r="E52" s="13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1:15" x14ac:dyDescent="0.3">
      <c r="A53" s="8"/>
      <c r="B53" s="6"/>
      <c r="C53" s="6"/>
      <c r="D53" s="6"/>
      <c r="E53" s="13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15" x14ac:dyDescent="0.3">
      <c r="A54" s="8"/>
      <c r="B54" s="6"/>
      <c r="C54" s="6"/>
      <c r="D54" s="6"/>
      <c r="E54" s="13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15" x14ac:dyDescent="0.3">
      <c r="A55" s="9"/>
      <c r="B55" s="6"/>
      <c r="C55" s="6"/>
      <c r="D55" s="6"/>
      <c r="E55" s="13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5" x14ac:dyDescent="0.3">
      <c r="A56" s="10"/>
      <c r="B56" s="6"/>
      <c r="C56" s="6"/>
      <c r="D56" s="6"/>
      <c r="E56" s="13"/>
      <c r="F56" s="6"/>
      <c r="G56" s="6"/>
      <c r="H56" s="6"/>
      <c r="I56" s="6"/>
      <c r="J56" s="6"/>
      <c r="K56" s="6"/>
      <c r="L56" s="6"/>
      <c r="M56" s="6"/>
      <c r="N56" s="6"/>
      <c r="O56" s="6"/>
    </row>
    <row r="57" spans="1:15" x14ac:dyDescent="0.3">
      <c r="A57" s="6"/>
      <c r="B57" s="6"/>
      <c r="C57" s="6"/>
      <c r="D57" s="6"/>
      <c r="E57" s="13"/>
      <c r="F57" s="6"/>
      <c r="G57" s="6"/>
      <c r="H57" s="6"/>
      <c r="I57" s="6"/>
      <c r="J57" s="6"/>
      <c r="K57" s="6"/>
      <c r="L57" s="6"/>
      <c r="M57" s="6"/>
      <c r="N57" s="6"/>
      <c r="O57" s="6"/>
    </row>
  </sheetData>
  <autoFilter ref="A1:O57" xr:uid="{49857A3D-B31F-43C2-B37E-DA1124542639}"/>
  <sortState xmlns:xlrd2="http://schemas.microsoft.com/office/spreadsheetml/2017/richdata2" ref="A2:O57">
    <sortCondition ref="G2:G57"/>
  </sortState>
  <dataValidations count="2">
    <dataValidation type="list" allowBlank="1" showInputMessage="1" showErrorMessage="1" sqref="M45:M46 K48 K45:K46 M48" xr:uid="{4187F231-97AB-4163-BF0B-95A20C17BE56}">
      <formula1>#REF!</formula1>
    </dataValidation>
    <dataValidation type="list" allowBlank="1" showInputMessage="1" showErrorMessage="1" sqref="M59:M1048576 K59:K1048576 K49:K57 K47 M47 M49:M57 M1:M44 K1:K44" xr:uid="{71E6B8F0-6567-4D9A-9BBA-D5C6B36203F3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8" scale="6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283C98B7788B4F87880C3CB98994BD" ma:contentTypeVersion="6" ma:contentTypeDescription="Create a new document." ma:contentTypeScope="" ma:versionID="4d2565e2c8cbebd6c136c6d121caf3de">
  <xsd:schema xmlns:xsd="http://www.w3.org/2001/XMLSchema" xmlns:xs="http://www.w3.org/2001/XMLSchema" xmlns:p="http://schemas.microsoft.com/office/2006/metadata/properties" xmlns:ns2="e367dbe0-fb65-49e9-864f-72876159d38b" xmlns:ns3="b1062227-c535-45b7-b5cb-7fb3af62845e" targetNamespace="http://schemas.microsoft.com/office/2006/metadata/properties" ma:root="true" ma:fieldsID="cb5644268cfbf248ac2e240a52e3612c" ns2:_="" ns3:_="">
    <xsd:import namespace="e367dbe0-fb65-49e9-864f-72876159d38b"/>
    <xsd:import namespace="b1062227-c535-45b7-b5cb-7fb3af6284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67dbe0-fb65-49e9-864f-72876159d3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062227-c535-45b7-b5cb-7fb3af62845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871B6D-ECDD-4FF5-A367-58936F597A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D9DD3B-B053-4990-B498-3C10A8789C4A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e367dbe0-fb65-49e9-864f-72876159d38b"/>
    <ds:schemaRef ds:uri="b1062227-c535-45b7-b5cb-7fb3af62845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1518F7-DE74-4486-9EEB-DF6396D1F5D5}">
  <ds:schemaRefs>
    <ds:schemaRef ds:uri="b1062227-c535-45b7-b5cb-7fb3af62845e"/>
    <ds:schemaRef ds:uri="http://purl.org/dc/terms/"/>
    <ds:schemaRef ds:uri="e367dbe0-fb65-49e9-864f-72876159d38b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77d64243-483a-43b8-a912-0fe80eb82f90}" enabled="0" method="" siteId="{77d64243-483a-43b8-a912-0fe80eb82f9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Live</vt:lpstr>
      <vt:lpstr>Live!Print_Titles</vt:lpstr>
    </vt:vector>
  </TitlesOfParts>
  <Company>Spelthorne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Isaac, Carrie</dc:creator>
  <cp:lastModifiedBy>Isaac, Carrie</cp:lastModifiedBy>
  <cp:lastPrinted>2024-01-30T13:37:42Z</cp:lastPrinted>
  <dcterms:created xsi:type="dcterms:W3CDTF">2023-09-26T07:43:52Z</dcterms:created>
  <dcterms:modified xsi:type="dcterms:W3CDTF">2024-08-02T11:41:10Z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0x010100D5283C98B7788B4F87880C3CB98994BD</vt:lpwstr>
  </property>
  <property fmtid="{D5CDD505-2E9C-101B-9397-08002B2CF9AE}" pid="3" name="Order">
    <vt:r8>14200</vt:r8>
  </property>
</Properties>
</file>